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زارش کارانه ماهانه" sheetId="1" state="visible" r:id="rId1"/>
    <sheet xmlns:r="http://schemas.openxmlformats.org/officeDocument/2006/relationships" name="جمع بلوک با دو XLOOKU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</font>
    <font>
      <i val="1"/>
      <color rgb="00555555"/>
    </font>
  </fonts>
  <fills count="5">
    <fill>
      <patternFill/>
    </fill>
    <fill>
      <patternFill patternType="gray125"/>
    </fill>
    <fill>
      <patternFill patternType="solid">
        <fgColor rgb="001F7A53"/>
      </patternFill>
    </fill>
    <fill>
      <patternFill patternType="solid">
        <fgColor rgb="00FFF2CC"/>
      </patternFill>
    </fill>
    <fill>
      <patternFill patternType="solid">
        <fgColor rgb="00E7F6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2" customWidth="1" min="9" max="9"/>
    <col width="24" customWidth="1" min="10" max="10"/>
    <col width="14" customWidth="1" min="11" max="11"/>
  </cols>
  <sheetData>
    <row r="1">
      <c r="A1" s="1" t="inlineStr">
        <is>
          <t>کد بخش</t>
        </is>
      </c>
      <c r="B1" s="1" t="inlineStr">
        <is>
          <t>نام بخش</t>
        </is>
      </c>
      <c r="C1" s="1" t="inlineStr">
        <is>
          <t>فروردین</t>
        </is>
      </c>
      <c r="D1" s="1" t="inlineStr">
        <is>
          <t>اردیبهشت</t>
        </is>
      </c>
      <c r="E1" s="1" t="inlineStr">
        <is>
          <t>خرداد</t>
        </is>
      </c>
      <c r="F1" s="1" t="inlineStr">
        <is>
          <t>تیر</t>
        </is>
      </c>
      <c r="G1" s="1" t="inlineStr">
        <is>
          <t>مرداد</t>
        </is>
      </c>
      <c r="H1" s="1" t="inlineStr">
        <is>
          <t>شهریور</t>
        </is>
      </c>
      <c r="J1" s="2" t="inlineStr">
        <is>
          <t>کد بخش برای جستجو:</t>
        </is>
      </c>
      <c r="K1" s="3" t="n">
        <v>205</v>
      </c>
    </row>
    <row r="2">
      <c r="A2" s="4" t="n">
        <v>201</v>
      </c>
      <c r="B2" s="4" t="inlineStr">
        <is>
          <t>اورژانس</t>
        </is>
      </c>
      <c r="C2" s="5" t="n">
        <v>42000000</v>
      </c>
      <c r="D2" s="5" t="n">
        <v>45500000</v>
      </c>
      <c r="E2" s="5" t="n">
        <v>39800000</v>
      </c>
      <c r="F2" s="5" t="n">
        <v>48200000</v>
      </c>
      <c r="G2" s="5" t="n">
        <v>51000000</v>
      </c>
      <c r="H2" s="5" t="n">
        <v>47300000</v>
      </c>
      <c r="J2" s="2" t="inlineStr">
        <is>
          <t>جمع کارانه ۶ ماهه آن بخش:</t>
        </is>
      </c>
      <c r="K2" s="6">
        <f>SUM(XLOOKUP(K1,A2:A9,C2:H9))</f>
        <v/>
      </c>
    </row>
    <row r="3">
      <c r="A3" s="4" t="n">
        <v>202</v>
      </c>
      <c r="B3" s="4" t="inlineStr">
        <is>
          <t>داخلی</t>
        </is>
      </c>
      <c r="C3" s="5" t="n">
        <v>31500000</v>
      </c>
      <c r="D3" s="5" t="n">
        <v>33200000</v>
      </c>
      <c r="E3" s="5" t="n">
        <v>30900000</v>
      </c>
      <c r="F3" s="5" t="n">
        <v>34800000</v>
      </c>
      <c r="G3" s="5" t="n">
        <v>36100000</v>
      </c>
      <c r="H3" s="5" t="n">
        <v>32700000</v>
      </c>
    </row>
    <row r="4">
      <c r="A4" s="4" t="n">
        <v>203</v>
      </c>
      <c r="B4" s="4" t="inlineStr">
        <is>
          <t>جراحی</t>
        </is>
      </c>
      <c r="C4" s="5" t="n">
        <v>55200000</v>
      </c>
      <c r="D4" s="5" t="n">
        <v>58900000</v>
      </c>
      <c r="E4" s="5" t="n">
        <v>52100000</v>
      </c>
      <c r="F4" s="5" t="n">
        <v>61300000</v>
      </c>
      <c r="G4" s="5" t="n">
        <v>63800000</v>
      </c>
      <c r="H4" s="5" t="n">
        <v>59400000</v>
      </c>
      <c r="J4" s="7" t="inlineStr">
        <is>
          <t>راهنما: XLOOKUP کد بخش وارد شده در K1 را در ستون A پیدا می کند و کل بازه C:H همان سطر (۶ عدد ماهانه) را به عنوان یک آرایه برمی گرداند؛ SUM دور آن، این آرایه را جمع می زند و یک عدد کل تحویل می دهد. با عوض کردن K1، نتیجه فورا برای بخش دیگر به روز می شود.</t>
        </is>
      </c>
    </row>
    <row r="5">
      <c r="A5" s="4" t="n">
        <v>204</v>
      </c>
      <c r="B5" s="4" t="inlineStr">
        <is>
          <t>زنان و زایمان</t>
        </is>
      </c>
      <c r="C5" s="5" t="n">
        <v>27800000</v>
      </c>
      <c r="D5" s="5" t="n">
        <v>29100000</v>
      </c>
      <c r="E5" s="5" t="n">
        <v>26500000</v>
      </c>
      <c r="F5" s="5" t="n">
        <v>30200000</v>
      </c>
      <c r="G5" s="5" t="n">
        <v>31900000</v>
      </c>
      <c r="H5" s="5" t="n">
        <v>28600000</v>
      </c>
    </row>
    <row r="6">
      <c r="A6" s="4" t="n">
        <v>205</v>
      </c>
      <c r="B6" s="4" t="inlineStr">
        <is>
          <t>مراقبت ویژه ICU</t>
        </is>
      </c>
      <c r="C6" s="5" t="n">
        <v>61400000</v>
      </c>
      <c r="D6" s="5" t="n">
        <v>64200000</v>
      </c>
      <c r="E6" s="5" t="n">
        <v>59700000</v>
      </c>
      <c r="F6" s="5" t="n">
        <v>67100000</v>
      </c>
      <c r="G6" s="5" t="n">
        <v>69500000</v>
      </c>
      <c r="H6" s="5" t="n">
        <v>65300000</v>
      </c>
    </row>
    <row r="7">
      <c r="A7" s="4" t="n">
        <v>206</v>
      </c>
      <c r="B7" s="4" t="inlineStr">
        <is>
          <t>اطفال</t>
        </is>
      </c>
      <c r="C7" s="5" t="n">
        <v>24600000</v>
      </c>
      <c r="D7" s="5" t="n">
        <v>25800000</v>
      </c>
      <c r="E7" s="5" t="n">
        <v>23100000</v>
      </c>
      <c r="F7" s="5" t="n">
        <v>26700000</v>
      </c>
      <c r="G7" s="5" t="n">
        <v>27900000</v>
      </c>
      <c r="H7" s="5" t="n">
        <v>25200000</v>
      </c>
    </row>
    <row r="8">
      <c r="A8" s="4" t="n">
        <v>207</v>
      </c>
      <c r="B8" s="4" t="inlineStr">
        <is>
          <t>رادیولوژی</t>
        </is>
      </c>
      <c r="C8" s="5" t="n">
        <v>18300000</v>
      </c>
      <c r="D8" s="5" t="n">
        <v>19100000</v>
      </c>
      <c r="E8" s="5" t="n">
        <v>17400000</v>
      </c>
      <c r="F8" s="5" t="n">
        <v>19800000</v>
      </c>
      <c r="G8" s="5" t="n">
        <v>20600000</v>
      </c>
      <c r="H8" s="5" t="n">
        <v>18900000</v>
      </c>
    </row>
    <row r="9">
      <c r="A9" s="4" t="n">
        <v>208</v>
      </c>
      <c r="B9" s="4" t="inlineStr">
        <is>
          <t>آزمایشگاه</t>
        </is>
      </c>
      <c r="C9" s="5" t="n">
        <v>21700000</v>
      </c>
      <c r="D9" s="5" t="n">
        <v>22400000</v>
      </c>
      <c r="E9" s="5" t="n">
        <v>20800000</v>
      </c>
      <c r="F9" s="5" t="n">
        <v>23100000</v>
      </c>
      <c r="G9" s="5" t="n">
        <v>24000000</v>
      </c>
      <c r="H9" s="5" t="n">
        <v>22200000</v>
      </c>
    </row>
  </sheetData>
  <mergeCells count="1">
    <mergeCell ref="J4:N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5" customWidth="1" min="3" max="3"/>
    <col width="2" customWidth="1" min="4" max="4"/>
    <col width="24" customWidth="1" min="5" max="5"/>
    <col width="14" customWidth="1" min="6" max="6"/>
  </cols>
  <sheetData>
    <row r="1">
      <c r="A1" s="1" t="inlineStr">
        <is>
          <t>کد حساب</t>
        </is>
      </c>
      <c r="B1" s="1" t="inlineStr">
        <is>
          <t>شرح ردیف هزینه</t>
        </is>
      </c>
      <c r="C1" s="1" t="inlineStr">
        <is>
          <t>مبلغ (ریال)</t>
        </is>
      </c>
      <c r="E1" s="2" t="inlineStr">
        <is>
          <t>کد حساب برای جمع بلوک:</t>
        </is>
      </c>
      <c r="F1" s="3" t="n">
        <v>612</v>
      </c>
    </row>
    <row r="2">
      <c r="A2" s="4" t="n">
        <v>611</v>
      </c>
      <c r="B2" s="4" t="inlineStr">
        <is>
          <t>دستمزد نیروی خدماتی</t>
        </is>
      </c>
      <c r="C2" s="5" t="n">
        <v>8400000</v>
      </c>
      <c r="E2" s="2" t="inlineStr">
        <is>
          <t>جمع مبلغ آن کد حساب:</t>
        </is>
      </c>
      <c r="F2" s="6">
        <f>SUM(XLOOKUP(F1,A2:A17,C2:C17,,0,1):XLOOKUP(F1,A2:A17,C2:C17,,0,-1))</f>
        <v/>
      </c>
    </row>
    <row r="3">
      <c r="A3" s="4" t="n">
        <v>611</v>
      </c>
      <c r="B3" s="4" t="inlineStr">
        <is>
          <t>دستمزد نیروی خدماتی</t>
        </is>
      </c>
      <c r="C3" s="5" t="n">
        <v>7900000</v>
      </c>
    </row>
    <row r="4">
      <c r="A4" s="4" t="n">
        <v>611</v>
      </c>
      <c r="B4" s="4" t="inlineStr">
        <is>
          <t>دستمزد نیروی خدماتی</t>
        </is>
      </c>
      <c r="C4" s="5" t="n">
        <v>8100000</v>
      </c>
      <c r="E4" s="7" t="inlineStr">
        <is>
          <t>راهنما: وقتی ردیف های یک کد حساب پشت سر هم و مرتب هستند ولی شماره ردیف دقیق شروع و پایان آن را نمی دانید، دو XLOOKUP روی همان ستون مبلغ می زنید؛ یکی با search_mode=۱ (اولین رخداد، از بالا) و دیگری با search_mode=-۱ (آخرین رخداد، از پایین). دو نتیجه، دو سر یک بازه پیوسته می شوند و SUM بین آن دو سر را جمع می زند — بدون فیلتر و بدون SUMIF.</t>
        </is>
      </c>
    </row>
    <row r="5">
      <c r="A5" s="4" t="n">
        <v>612</v>
      </c>
      <c r="B5" s="4" t="inlineStr">
        <is>
          <t>لوازم مصرفی پزشکی</t>
        </is>
      </c>
      <c r="C5" s="5" t="n">
        <v>12300000</v>
      </c>
    </row>
    <row r="6">
      <c r="A6" s="4" t="n">
        <v>612</v>
      </c>
      <c r="B6" s="4" t="inlineStr">
        <is>
          <t>لوازم مصرفی پزشکی</t>
        </is>
      </c>
      <c r="C6" s="5" t="n">
        <v>9800000</v>
      </c>
    </row>
    <row r="7">
      <c r="A7" s="4" t="n">
        <v>612</v>
      </c>
      <c r="B7" s="4" t="inlineStr">
        <is>
          <t>لوازم مصرفی پزشکی</t>
        </is>
      </c>
      <c r="C7" s="5" t="n">
        <v>14200000</v>
      </c>
    </row>
    <row r="8">
      <c r="A8" s="4" t="n">
        <v>612</v>
      </c>
      <c r="B8" s="4" t="inlineStr">
        <is>
          <t>لوازم مصرفی پزشکی</t>
        </is>
      </c>
      <c r="C8" s="5" t="n">
        <v>10600000</v>
      </c>
    </row>
    <row r="9">
      <c r="A9" s="4" t="n">
        <v>612</v>
      </c>
      <c r="B9" s="4" t="inlineStr">
        <is>
          <t>لوازم مصرفی پزشکی</t>
        </is>
      </c>
      <c r="C9" s="5" t="n">
        <v>11900000</v>
      </c>
    </row>
    <row r="10">
      <c r="A10" s="4" t="n">
        <v>613</v>
      </c>
      <c r="B10" s="4" t="inlineStr">
        <is>
          <t>تعمیر و نگهداری تجهیزات</t>
        </is>
      </c>
      <c r="C10" s="5" t="n">
        <v>6700000</v>
      </c>
    </row>
    <row r="11">
      <c r="A11" s="4" t="n">
        <v>613</v>
      </c>
      <c r="B11" s="4" t="inlineStr">
        <is>
          <t>تعمیر و نگهداری تجهیزات</t>
        </is>
      </c>
      <c r="C11" s="5" t="n">
        <v>7200000</v>
      </c>
    </row>
    <row r="12">
      <c r="A12" s="4" t="n">
        <v>614</v>
      </c>
      <c r="B12" s="4" t="inlineStr">
        <is>
          <t>سوخت و انرژی</t>
        </is>
      </c>
      <c r="C12" s="5" t="n">
        <v>15400000</v>
      </c>
    </row>
    <row r="13">
      <c r="A13" s="4" t="n">
        <v>614</v>
      </c>
      <c r="B13" s="4" t="inlineStr">
        <is>
          <t>سوخت و انرژی</t>
        </is>
      </c>
      <c r="C13" s="5" t="n">
        <v>16100000</v>
      </c>
    </row>
    <row r="14">
      <c r="A14" s="4" t="n">
        <v>614</v>
      </c>
      <c r="B14" s="4" t="inlineStr">
        <is>
          <t>سوخت و انرژی</t>
        </is>
      </c>
      <c r="C14" s="5" t="n">
        <v>14800000</v>
      </c>
    </row>
    <row r="15">
      <c r="A15" s="4" t="n">
        <v>614</v>
      </c>
      <c r="B15" s="4" t="inlineStr">
        <is>
          <t>سوخت و انرژی</t>
        </is>
      </c>
      <c r="C15" s="5" t="n">
        <v>15900000</v>
      </c>
    </row>
    <row r="16">
      <c r="A16" s="4" t="n">
        <v>615</v>
      </c>
      <c r="B16" s="4" t="inlineStr">
        <is>
          <t>ملزومات اداری</t>
        </is>
      </c>
      <c r="C16" s="5" t="n">
        <v>3400000</v>
      </c>
    </row>
    <row r="17">
      <c r="A17" s="4" t="n">
        <v>615</v>
      </c>
      <c r="B17" s="4" t="inlineStr">
        <is>
          <t>ملزومات اداری</t>
        </is>
      </c>
      <c r="C17" s="5" t="n">
        <v>3100000</v>
      </c>
    </row>
  </sheetData>
  <mergeCells count="1">
    <mergeCell ref="E4:I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2026-07-16T21:31:27Z</dcterms:created>
  <dcterms:modified xmlns:dcterms="http://purl.org/dc/terms/" xmlns:xsi="http://www.w3.org/2001/XMLSchema-instance" xsi:type="dcterms:W3CDTF">2026-07-16T21:31:27Z</dcterms:modified>
</cp:coreProperties>
</file>